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13_ncr:1_{6D249D5C-155B-4230-81B1-15B822B3175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<sst xmlns="http://schemas.openxmlformats.org/spreadsheetml/2006/main" count="56" uniqueCount="56">
  <si>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</si>
  <si>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</si>
  <si>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</si>
  <si>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</si>
  <si>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</si>
  <si>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</si>
  <si>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</si>
  <si>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</si>
  <si>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</si>
  <si>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</si>
  <si>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</si>
  <si>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</si>
  <si>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</si>
  <si>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</si>
  <si>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</si>
  <si>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</si>
  <si>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</si>
  <si>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</si>
  <si>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</si>
  <si>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</si>
  <si>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</si>
  <si>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</si>
  <si>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</si>
  <si>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</si>
  <si>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</si>
  <si>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</si>
  <si>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</si>
  <si>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</si>
  <si>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</si>
  <si>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</si>
  <si>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</si>
  <si>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</si>
  <si>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</si>
  <si>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</si>
  <si>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</si>
  <si>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</si>
  <si>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</si>
  <si>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</si>
  <si>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</si>
  <si>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</si>
  <si>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</si>
  <si>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</si>
  <si>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</si>
  <si>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</si>
  <si>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</si>
  <si>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</si>
  <si>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</si>
  <si>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</si>
  <si>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</si>
  <si>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</si>
  <si>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</si>
  <si>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</si>
  <si>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</si>
  <si>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</si>
  <si>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</si>
  <si>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Santiago Maravatío, Guanajuato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</si>
</sst>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B4" sqref="B4:C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7">
        <f>SUM(B5:B11)</f>
        <v>3237801.5900000003</v>
      </c>
      <c r="C4" s="17">
        <f>SUM(C5:C11)</f>
        <v>4290761.4399999995</v>
      </c>
      <c r="D4" s="2"/>
    </row>
    <row r="5" spans="1:4" x14ac:dyDescent="0.2">
      <c r="A5" s="8" t="s">
        <v>1</v>
      </c>
      <c r="B5" s="18">
        <v>1480676.11</v>
      </c>
      <c r="C5" s="18">
        <v>1983425.64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660216.75</v>
      </c>
      <c r="C8" s="18">
        <v>1383351.04</v>
      </c>
      <c r="D8" s="4">
        <v>4140</v>
      </c>
    </row>
    <row r="9" spans="1:4" x14ac:dyDescent="0.2">
      <c r="A9" s="8" t="s">
        <v>46</v>
      </c>
      <c r="B9" s="18">
        <v>1062810.05</v>
      </c>
      <c r="C9" s="18">
        <v>500258.31</v>
      </c>
      <c r="D9" s="4">
        <v>4150</v>
      </c>
    </row>
    <row r="10" spans="1:4" x14ac:dyDescent="0.2">
      <c r="A10" s="8" t="s">
        <v>47</v>
      </c>
      <c r="B10" s="18">
        <v>34098.68</v>
      </c>
      <c r="C10" s="18">
        <v>423726.45</v>
      </c>
      <c r="D10" s="4">
        <v>4160</v>
      </c>
    </row>
    <row r="11" spans="1:4" ht="11.25" customHeight="1" x14ac:dyDescent="0.2">
      <c r="A11" s="8" t="s">
        <v>48</v>
      </c>
      <c r="B11" s="18">
        <v>0</v>
      </c>
      <c r="C11" s="18">
        <v>0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3.75" x14ac:dyDescent="0.2">
      <c r="A13" s="7" t="s">
        <v>49</v>
      </c>
      <c r="B13" s="17">
        <f>SUM(B14:B15)</f>
        <v>106686125.92</v>
      </c>
      <c r="C13" s="17">
        <f>SUM(C14:C15)</f>
        <v>165999246.12</v>
      </c>
      <c r="D13" s="2"/>
    </row>
    <row r="14" spans="1:4" ht="22.5" x14ac:dyDescent="0.2">
      <c r="A14" s="8" t="s">
        <v>50</v>
      </c>
      <c r="B14" s="18">
        <v>74406625.510000005</v>
      </c>
      <c r="C14" s="18">
        <v>93116616.269999996</v>
      </c>
      <c r="D14" s="4">
        <v>4210</v>
      </c>
    </row>
    <row r="15" spans="1:4" ht="11.25" customHeight="1" x14ac:dyDescent="0.2">
      <c r="A15" s="8" t="s">
        <v>51</v>
      </c>
      <c r="B15" s="18">
        <v>32279500.41</v>
      </c>
      <c r="C15" s="18">
        <v>72882629.849999994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40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109923927.51000001</v>
      </c>
      <c r="C24" s="20">
        <f>SUM(C4+C13+C17)</f>
        <v>170290007.56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41</v>
      </c>
      <c r="B27" s="17">
        <f>SUM(B28:B30)</f>
        <v>58917614.620000005</v>
      </c>
      <c r="C27" s="17">
        <f>SUM(C28:C30)</f>
        <v>65696674.829999998</v>
      </c>
      <c r="D27" s="2"/>
    </row>
    <row r="28" spans="1:5" ht="11.25" customHeight="1" x14ac:dyDescent="0.2">
      <c r="A28" s="8" t="s">
        <v>36</v>
      </c>
      <c r="B28" s="18">
        <v>26462212.34</v>
      </c>
      <c r="C28" s="18">
        <v>35246725.119999997</v>
      </c>
      <c r="D28" s="4">
        <v>5110</v>
      </c>
    </row>
    <row r="29" spans="1:5" ht="11.25" customHeight="1" x14ac:dyDescent="0.2">
      <c r="A29" s="8" t="s">
        <v>16</v>
      </c>
      <c r="B29" s="18">
        <v>11022855.720000001</v>
      </c>
      <c r="C29" s="18">
        <v>13471590.609999999</v>
      </c>
      <c r="D29" s="4">
        <v>5120</v>
      </c>
    </row>
    <row r="30" spans="1:5" ht="11.25" customHeight="1" x14ac:dyDescent="0.2">
      <c r="A30" s="8" t="s">
        <v>17</v>
      </c>
      <c r="B30" s="18">
        <v>21432546.559999999</v>
      </c>
      <c r="C30" s="18">
        <v>16978359.100000001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52</v>
      </c>
      <c r="B32" s="17">
        <f>SUM(B33:B41)</f>
        <v>27514103.979999997</v>
      </c>
      <c r="C32" s="17">
        <f>SUM(C33:C41)</f>
        <v>21484762.050000001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7251205.4199999999</v>
      </c>
      <c r="C34" s="18">
        <v>10150484.130000001</v>
      </c>
      <c r="D34" s="4">
        <v>5220</v>
      </c>
    </row>
    <row r="35" spans="1:4" ht="11.25" customHeight="1" x14ac:dyDescent="0.2">
      <c r="A35" s="8" t="s">
        <v>20</v>
      </c>
      <c r="B35" s="18">
        <v>6117657.1200000001</v>
      </c>
      <c r="C35" s="18">
        <v>1848093.07</v>
      </c>
      <c r="D35" s="4">
        <v>5230</v>
      </c>
    </row>
    <row r="36" spans="1:4" ht="11.25" customHeight="1" x14ac:dyDescent="0.2">
      <c r="A36" s="8" t="s">
        <v>21</v>
      </c>
      <c r="B36" s="18">
        <v>14145241.439999999</v>
      </c>
      <c r="C36" s="18">
        <v>9486184.8499999996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42</v>
      </c>
      <c r="B48" s="17">
        <f>SUM(B49:B53)</f>
        <v>124670.01</v>
      </c>
      <c r="C48" s="17">
        <f>SUM(C49:C53)</f>
        <v>139230</v>
      </c>
      <c r="D48" s="2"/>
    </row>
    <row r="49" spans="1:5" ht="11.25" customHeight="1" x14ac:dyDescent="0.2">
      <c r="A49" s="8" t="s">
        <v>26</v>
      </c>
      <c r="B49" s="18">
        <v>124670.01</v>
      </c>
      <c r="C49" s="18">
        <v>139230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43</v>
      </c>
      <c r="B55" s="17">
        <f>SUM(B56:B59)</f>
        <v>0</v>
      </c>
      <c r="C55" s="17">
        <f>SUM(C56:C59)</f>
        <v>2392339.15</v>
      </c>
      <c r="D55" s="2"/>
    </row>
    <row r="56" spans="1:5" ht="11.25" customHeight="1" x14ac:dyDescent="0.2">
      <c r="A56" s="8" t="s">
        <v>31</v>
      </c>
      <c r="B56" s="18">
        <v>0</v>
      </c>
      <c r="C56" s="18">
        <v>2392339.15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39</v>
      </c>
      <c r="B61" s="17">
        <f>SUM(B62)</f>
        <v>6169826.0499999998</v>
      </c>
      <c r="C61" s="17">
        <f>SUM(C62)</f>
        <v>14069695.83</v>
      </c>
      <c r="D61" s="2"/>
    </row>
    <row r="62" spans="1:5" ht="11.25" customHeight="1" x14ac:dyDescent="0.2">
      <c r="A62" s="8" t="s">
        <v>37</v>
      </c>
      <c r="B62" s="18">
        <v>6169826.0499999998</v>
      </c>
      <c r="C62" s="18">
        <v>14069695.83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44</v>
      </c>
      <c r="B64" s="17">
        <f>B61+B55+B48+B43+B32+B27</f>
        <v>92726214.659999996</v>
      </c>
      <c r="C64" s="20">
        <f>C61+C55+C48+C43+C32+C27</f>
        <v>103782701.86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38</v>
      </c>
      <c r="B66" s="17">
        <f>B24-B64</f>
        <v>17197712.850000009</v>
      </c>
      <c r="C66" s="17">
        <f>C24-C64</f>
        <v>66507305.700000003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2019-05-15T20:49:00Z</cp:lastPrinted>
  <dcterms:created xsi:type="dcterms:W3CDTF">2012-12-11T20:29:16Z</dcterms:created>
  <dcterms:modified xsi:type="dcterms:W3CDTF">2024-10-21T16:46:11Z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